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lendář" sheetId="1" r:id="rId4"/>
    <sheet state="visible" name="month-day_in_week" sheetId="2" r:id="rId5"/>
  </sheets>
  <definedNames>
    <definedName hidden="1" localSheetId="0" name="_xlnm._FilterDatabase">'kalendář'!$A$1:$D$52</definedName>
  </definedNames>
  <calcPr/>
</workbook>
</file>

<file path=xl/sharedStrings.xml><?xml version="1.0" encoding="utf-8"?>
<sst xmlns="http://schemas.openxmlformats.org/spreadsheetml/2006/main" count="74" uniqueCount="26">
  <si>
    <t>Datum</t>
  </si>
  <si>
    <t>Měsíc</t>
  </si>
  <si>
    <t>Den v týdnu</t>
  </si>
  <si>
    <t>Akce</t>
  </si>
  <si>
    <t>papír od domu</t>
  </si>
  <si>
    <t>komunál od domu</t>
  </si>
  <si>
    <t>plast od domu</t>
  </si>
  <si>
    <t>pondělí</t>
  </si>
  <si>
    <t>úterý</t>
  </si>
  <si>
    <t>středa</t>
  </si>
  <si>
    <t>čtvrtek</t>
  </si>
  <si>
    <t>pátek</t>
  </si>
  <si>
    <t>sobota</t>
  </si>
  <si>
    <t>neděle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</si>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</sst>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.M.yyyy"/>
    <numFmt numFmtId="165" formatCode="d.m.yyyy"/>
  </numFmts>
  <fonts count="2">
    <font>
      <sz val="10.0"/>
      <color rgb="FF000000"/>
      <name val="Calibri"/>
      <scheme val="minor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 readingOrder="0"/>
    </xf>
    <xf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1" numFmtId="165" xfId="0" applyAlignment="1" applyFont="1" applyNumberFormat="1">
      <alignment readingOrder="0"/>
    </xf>
  </cellXfs>
  <cellStyles count="1">
    <cellStyle xfId="0" name="Normal" builtinId="0"/>
  </cellStyles>
  <dxfs count="3">
    <dxf>
      <font/>
      <fill>
        <patternFill patternType="solid">
          <fgColor rgb="FF6D9EEB"/>
          <bgColor rgb="FF6D9EEB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5.29"/>
    <col customWidth="1" min="4" max="4" width="15.29"/>
  </cols>
  <sheetData>
    <row r="1">
      <c r="A1" s="1" t="s">
        <v>0</v>
      </c>
      <c r="B1" s="2" t="s">
        <v>1</v>
      </c>
      <c r="C1" s="2" t="s">
        <v>2</v>
      </c>
      <c r="D1" s="2" t="s">
        <v>3</v>
      </c>
    </row>
    <row r="2">
      <c r="A2" s="3">
        <v>45670.0</v>
      </c>
      <c r="B2" s="4" t="str">
        <f>VLOOKUP(MONTH(A2),'month-day_in_week'!$A$11:$B$22,2,0)</f>
        <v>leden</v>
      </c>
      <c r="C2" s="4" t="str">
        <f>VLOOKUP(WEEKDAY(A2,2),'month-day_in_week'!$A$1:$B$7,2,0)</f>
        <v>pondělí</v>
      </c>
      <c r="D2" s="4" t="s">
        <v>4</v>
      </c>
    </row>
    <row r="3">
      <c r="A3" s="3">
        <v>45679.0</v>
      </c>
      <c r="B3" s="4" t="str">
        <f>VLOOKUP(MONTH(A3),'month-day_in_week'!$A$11:$B$22,2,0)</f>
        <v>leden</v>
      </c>
      <c r="C3" s="4" t="str">
        <f>VLOOKUP(WEEKDAY(A3,2),'month-day_in_week'!$A$1:$B$7,2,0)</f>
        <v>středa</v>
      </c>
      <c r="D3" s="4" t="s">
        <v>5</v>
      </c>
    </row>
    <row r="4">
      <c r="A4" s="5">
        <v>45684.0</v>
      </c>
      <c r="B4" s="4" t="str">
        <f>VLOOKUP(MONTH(A4),'month-day_in_week'!$A$11:$B$22,2,0)</f>
        <v>leden</v>
      </c>
      <c r="C4" s="4" t="str">
        <f>VLOOKUP(WEEKDAY(A4,2),'month-day_in_week'!$A$1:$B$7,2,0)</f>
        <v>pondělí</v>
      </c>
      <c r="D4" s="4" t="s">
        <v>6</v>
      </c>
    </row>
    <row r="5">
      <c r="A5" s="3">
        <v>45693.0</v>
      </c>
      <c r="B5" s="4" t="str">
        <f>VLOOKUP(MONTH(A5),'month-day_in_week'!$A$11:$B$22,2,0)</f>
        <v>únor</v>
      </c>
      <c r="C5" s="4" t="str">
        <f>VLOOKUP(WEEKDAY(A5,2),'month-day_in_week'!$A$1:$B$7,2,0)</f>
        <v>středa</v>
      </c>
      <c r="D5" s="4" t="s">
        <v>5</v>
      </c>
    </row>
    <row r="6">
      <c r="A6" s="3">
        <v>45698.0</v>
      </c>
      <c r="B6" s="4" t="str">
        <f>VLOOKUP(MONTH(A6),'month-day_in_week'!$A$11:$B$22,2,0)</f>
        <v>únor</v>
      </c>
      <c r="C6" s="4" t="str">
        <f>VLOOKUP(WEEKDAY(A6,2),'month-day_in_week'!$A$1:$B$7,2,0)</f>
        <v>pondělí</v>
      </c>
      <c r="D6" s="4" t="s">
        <v>4</v>
      </c>
    </row>
    <row r="7">
      <c r="A7" s="3">
        <v>45707.0</v>
      </c>
      <c r="B7" s="4" t="str">
        <f>VLOOKUP(MONTH(A7),'month-day_in_week'!$A$11:$B$22,2,0)</f>
        <v>únor</v>
      </c>
      <c r="C7" s="4" t="str">
        <f>VLOOKUP(WEEKDAY(A7,2),'month-day_in_week'!$A$1:$B$7,2,0)</f>
        <v>středa</v>
      </c>
      <c r="D7" s="4" t="s">
        <v>5</v>
      </c>
    </row>
    <row r="8">
      <c r="A8" s="5">
        <v>45712.0</v>
      </c>
      <c r="B8" s="4" t="str">
        <f>VLOOKUP(MONTH(A8),'month-day_in_week'!$A$11:$B$22,2,0)</f>
        <v>únor</v>
      </c>
      <c r="C8" s="4" t="str">
        <f>VLOOKUP(WEEKDAY(A8,2),'month-day_in_week'!$A$1:$B$7,2,0)</f>
        <v>pondělí</v>
      </c>
      <c r="D8" s="4" t="s">
        <v>6</v>
      </c>
    </row>
    <row r="9">
      <c r="A9" s="3">
        <v>45721.0</v>
      </c>
      <c r="B9" s="4" t="str">
        <f>VLOOKUP(MONTH(A9),'month-day_in_week'!$A$11:$B$22,2,0)</f>
        <v>březen</v>
      </c>
      <c r="C9" s="4" t="str">
        <f>VLOOKUP(WEEKDAY(A9,2),'month-day_in_week'!$A$1:$B$7,2,0)</f>
        <v>středa</v>
      </c>
      <c r="D9" s="4" t="s">
        <v>5</v>
      </c>
    </row>
    <row r="10">
      <c r="A10" s="3">
        <v>45726.0</v>
      </c>
      <c r="B10" s="4" t="str">
        <f>VLOOKUP(MONTH(A10),'month-day_in_week'!$A$11:$B$22,2,0)</f>
        <v>březen</v>
      </c>
      <c r="C10" s="4" t="str">
        <f>VLOOKUP(WEEKDAY(A10,2),'month-day_in_week'!$A$1:$B$7,2,0)</f>
        <v>pondělí</v>
      </c>
      <c r="D10" s="4" t="s">
        <v>4</v>
      </c>
    </row>
    <row r="11">
      <c r="A11" s="3">
        <v>45735.0</v>
      </c>
      <c r="B11" s="4" t="str">
        <f>VLOOKUP(MONTH(A11),'month-day_in_week'!$A$11:$B$22,2,0)</f>
        <v>březen</v>
      </c>
      <c r="C11" s="4" t="str">
        <f>VLOOKUP(WEEKDAY(A11,2),'month-day_in_week'!$A$1:$B$7,2,0)</f>
        <v>středa</v>
      </c>
      <c r="D11" s="4" t="s">
        <v>5</v>
      </c>
    </row>
    <row r="12">
      <c r="A12" s="5">
        <v>45740.0</v>
      </c>
      <c r="B12" s="4" t="str">
        <f>VLOOKUP(MONTH(A12),'month-day_in_week'!$A$11:$B$22,2,0)</f>
        <v>březen</v>
      </c>
      <c r="C12" s="4" t="str">
        <f>VLOOKUP(WEEKDAY(A12,2),'month-day_in_week'!$A$1:$B$7,2,0)</f>
        <v>pondělí</v>
      </c>
      <c r="D12" s="4" t="s">
        <v>6</v>
      </c>
    </row>
    <row r="13">
      <c r="A13" s="3">
        <v>45749.0</v>
      </c>
      <c r="B13" s="4" t="str">
        <f>VLOOKUP(MONTH(A13),'month-day_in_week'!$A$11:$B$22,2,0)</f>
        <v>duben</v>
      </c>
      <c r="C13" s="4" t="str">
        <f>VLOOKUP(WEEKDAY(A13,2),'month-day_in_week'!$A$1:$B$7,2,0)</f>
        <v>středa</v>
      </c>
      <c r="D13" s="4" t="s">
        <v>5</v>
      </c>
    </row>
    <row r="14">
      <c r="A14" s="3">
        <v>45754.0</v>
      </c>
      <c r="B14" s="4" t="str">
        <f>VLOOKUP(MONTH(A14),'month-day_in_week'!$A$11:$B$22,2,0)</f>
        <v>duben</v>
      </c>
      <c r="C14" s="4" t="str">
        <f>VLOOKUP(WEEKDAY(A14,2),'month-day_in_week'!$A$1:$B$7,2,0)</f>
        <v>pondělí</v>
      </c>
      <c r="D14" s="4" t="s">
        <v>4</v>
      </c>
    </row>
    <row r="15">
      <c r="A15" s="3">
        <v>45763.0</v>
      </c>
      <c r="B15" s="4" t="str">
        <f>VLOOKUP(MONTH(A15),'month-day_in_week'!$A$11:$B$22,2,0)</f>
        <v>duben</v>
      </c>
      <c r="C15" s="4" t="str">
        <f>VLOOKUP(WEEKDAY(A15,2),'month-day_in_week'!$A$1:$B$7,2,0)</f>
        <v>středa</v>
      </c>
      <c r="D15" s="4" t="s">
        <v>5</v>
      </c>
    </row>
    <row r="16">
      <c r="A16" s="5">
        <v>45768.0</v>
      </c>
      <c r="B16" s="4" t="str">
        <f>VLOOKUP(MONTH(A16),'month-day_in_week'!$A$11:$B$22,2,0)</f>
        <v>duben</v>
      </c>
      <c r="C16" s="4" t="str">
        <f>VLOOKUP(WEEKDAY(A16,2),'month-day_in_week'!$A$1:$B$7,2,0)</f>
        <v>pondělí</v>
      </c>
      <c r="D16" s="4" t="s">
        <v>6</v>
      </c>
    </row>
    <row r="17">
      <c r="A17" s="3">
        <v>45777.0</v>
      </c>
      <c r="B17" s="4" t="str">
        <f>VLOOKUP(MONTH(A17),'month-day_in_week'!$A$11:$B$22,2,0)</f>
        <v>duben</v>
      </c>
      <c r="C17" s="4" t="str">
        <f>VLOOKUP(WEEKDAY(A17,2),'month-day_in_week'!$A$1:$B$7,2,0)</f>
        <v>středa</v>
      </c>
      <c r="D17" s="4" t="s">
        <v>5</v>
      </c>
    </row>
    <row r="18">
      <c r="A18" s="3">
        <v>45782.0</v>
      </c>
      <c r="B18" s="4" t="str">
        <f>VLOOKUP(MONTH(A18),'month-day_in_week'!$A$11:$B$22,2,0)</f>
        <v>květen</v>
      </c>
      <c r="C18" s="4" t="str">
        <f>VLOOKUP(WEEKDAY(A18,2),'month-day_in_week'!$A$1:$B$7,2,0)</f>
        <v>pondělí</v>
      </c>
      <c r="D18" s="4" t="s">
        <v>4</v>
      </c>
    </row>
    <row r="19">
      <c r="A19" s="3">
        <v>45791.0</v>
      </c>
      <c r="B19" s="4" t="str">
        <f>VLOOKUP(MONTH(A19),'month-day_in_week'!$A$11:$B$22,2,0)</f>
        <v>květen</v>
      </c>
      <c r="C19" s="4" t="str">
        <f>VLOOKUP(WEEKDAY(A19,2),'month-day_in_week'!$A$1:$B$7,2,0)</f>
        <v>středa</v>
      </c>
      <c r="D19" s="4" t="s">
        <v>5</v>
      </c>
    </row>
    <row r="20">
      <c r="A20" s="5">
        <v>45796.0</v>
      </c>
      <c r="B20" s="4" t="str">
        <f>VLOOKUP(MONTH(A20),'month-day_in_week'!$A$11:$B$22,2,0)</f>
        <v>květen</v>
      </c>
      <c r="C20" s="4" t="str">
        <f>VLOOKUP(WEEKDAY(A20,2),'month-day_in_week'!$A$1:$B$7,2,0)</f>
        <v>pondělí</v>
      </c>
      <c r="D20" s="4" t="s">
        <v>6</v>
      </c>
    </row>
    <row r="21">
      <c r="A21" s="3">
        <v>45805.0</v>
      </c>
      <c r="B21" s="4" t="str">
        <f>VLOOKUP(MONTH(A21),'month-day_in_week'!$A$11:$B$22,2,0)</f>
        <v>květen</v>
      </c>
      <c r="C21" s="4" t="str">
        <f>VLOOKUP(WEEKDAY(A21,2),'month-day_in_week'!$A$1:$B$7,2,0)</f>
        <v>středa</v>
      </c>
      <c r="D21" s="4" t="s">
        <v>5</v>
      </c>
    </row>
    <row r="22">
      <c r="A22" s="3">
        <v>45810.0</v>
      </c>
      <c r="B22" s="4" t="str">
        <f>VLOOKUP(MONTH(A22),'month-day_in_week'!$A$11:$B$22,2,0)</f>
        <v>červen</v>
      </c>
      <c r="C22" s="4" t="str">
        <f>VLOOKUP(WEEKDAY(A22,2),'month-day_in_week'!$A$1:$B$7,2,0)</f>
        <v>pondělí</v>
      </c>
      <c r="D22" s="4" t="s">
        <v>4</v>
      </c>
    </row>
    <row r="23">
      <c r="A23" s="3">
        <v>45819.0</v>
      </c>
      <c r="B23" s="4" t="str">
        <f>VLOOKUP(MONTH(A23),'month-day_in_week'!$A$11:$B$22,2,0)</f>
        <v>červen</v>
      </c>
      <c r="C23" s="4" t="str">
        <f>VLOOKUP(WEEKDAY(A23,2),'month-day_in_week'!$A$1:$B$7,2,0)</f>
        <v>středa</v>
      </c>
      <c r="D23" s="4" t="s">
        <v>5</v>
      </c>
    </row>
    <row r="24">
      <c r="A24" s="5">
        <v>45824.0</v>
      </c>
      <c r="B24" s="4" t="str">
        <f>VLOOKUP(MONTH(A24),'month-day_in_week'!$A$11:$B$22,2,0)</f>
        <v>červen</v>
      </c>
      <c r="C24" s="4" t="str">
        <f>VLOOKUP(WEEKDAY(A24,2),'month-day_in_week'!$A$1:$B$7,2,0)</f>
        <v>pondělí</v>
      </c>
      <c r="D24" s="4" t="s">
        <v>6</v>
      </c>
    </row>
    <row r="25">
      <c r="A25" s="3">
        <v>45833.0</v>
      </c>
      <c r="B25" s="4" t="str">
        <f>VLOOKUP(MONTH(A25),'month-day_in_week'!$A$11:$B$22,2,0)</f>
        <v>červen</v>
      </c>
      <c r="C25" s="4" t="str">
        <f>VLOOKUP(WEEKDAY(A25,2),'month-day_in_week'!$A$1:$B$7,2,0)</f>
        <v>středa</v>
      </c>
      <c r="D25" s="4" t="s">
        <v>5</v>
      </c>
    </row>
    <row r="26">
      <c r="A26" s="3">
        <v>45838.0</v>
      </c>
      <c r="B26" s="4" t="str">
        <f>VLOOKUP(MONTH(A26),'month-day_in_week'!$A$11:$B$22,2,0)</f>
        <v>červen</v>
      </c>
      <c r="C26" s="4" t="str">
        <f>VLOOKUP(WEEKDAY(A26,2),'month-day_in_week'!$A$1:$B$7,2,0)</f>
        <v>pondělí</v>
      </c>
      <c r="D26" s="4" t="s">
        <v>4</v>
      </c>
    </row>
    <row r="27">
      <c r="A27" s="3">
        <v>45847.0</v>
      </c>
      <c r="B27" s="4" t="str">
        <f>VLOOKUP(MONTH(A27),'month-day_in_week'!$A$11:$B$22,2,0)</f>
        <v>červenec</v>
      </c>
      <c r="C27" s="4" t="str">
        <f>VLOOKUP(WEEKDAY(A27,2),'month-day_in_week'!$A$1:$B$7,2,0)</f>
        <v>středa</v>
      </c>
      <c r="D27" s="4" t="s">
        <v>5</v>
      </c>
    </row>
    <row r="28">
      <c r="A28" s="3">
        <v>45852.0</v>
      </c>
      <c r="B28" s="4" t="str">
        <f>VLOOKUP(MONTH(A28),'month-day_in_week'!$A$11:$B$22,2,0)</f>
        <v>červenec</v>
      </c>
      <c r="C28" s="4" t="str">
        <f>VLOOKUP(WEEKDAY(A28,2),'month-day_in_week'!$A$1:$B$7,2,0)</f>
        <v>pondělí</v>
      </c>
      <c r="D28" s="4" t="s">
        <v>6</v>
      </c>
    </row>
    <row r="29">
      <c r="A29" s="3">
        <v>45861.0</v>
      </c>
      <c r="B29" s="4" t="str">
        <f>VLOOKUP(MONTH(A29),'month-day_in_week'!$A$11:$B$22,2,0)</f>
        <v>červenec</v>
      </c>
      <c r="C29" s="4" t="str">
        <f>VLOOKUP(WEEKDAY(A29,2),'month-day_in_week'!$A$1:$B$7,2,0)</f>
        <v>středa</v>
      </c>
      <c r="D29" s="4" t="s">
        <v>5</v>
      </c>
    </row>
    <row r="30">
      <c r="A30" s="3">
        <v>45866.0</v>
      </c>
      <c r="B30" s="4" t="str">
        <f>VLOOKUP(MONTH(A30),'month-day_in_week'!$A$11:$B$22,2,0)</f>
        <v>červenec</v>
      </c>
      <c r="C30" s="4" t="str">
        <f>VLOOKUP(WEEKDAY(A30,2),'month-day_in_week'!$A$1:$B$7,2,0)</f>
        <v>pondělí</v>
      </c>
      <c r="D30" s="4" t="s">
        <v>4</v>
      </c>
    </row>
    <row r="31">
      <c r="A31" s="3">
        <v>45875.0</v>
      </c>
      <c r="B31" s="4" t="str">
        <f>VLOOKUP(MONTH(A31),'month-day_in_week'!$A$11:$B$22,2,0)</f>
        <v>srpen</v>
      </c>
      <c r="C31" s="4" t="str">
        <f>VLOOKUP(WEEKDAY(A31,2),'month-day_in_week'!$A$1:$B$7,2,0)</f>
        <v>středa</v>
      </c>
      <c r="D31" s="4" t="s">
        <v>5</v>
      </c>
    </row>
    <row r="32">
      <c r="A32" s="3">
        <v>45880.0</v>
      </c>
      <c r="B32" s="4" t="str">
        <f>VLOOKUP(MONTH(A32),'month-day_in_week'!$A$11:$B$22,2,0)</f>
        <v>srpen</v>
      </c>
      <c r="C32" s="4" t="str">
        <f>VLOOKUP(WEEKDAY(A32,2),'month-day_in_week'!$A$1:$B$7,2,0)</f>
        <v>pondělí</v>
      </c>
      <c r="D32" s="4" t="s">
        <v>6</v>
      </c>
    </row>
    <row r="33">
      <c r="A33" s="3">
        <v>45889.0</v>
      </c>
      <c r="B33" s="4" t="str">
        <f>VLOOKUP(MONTH(A33),'month-day_in_week'!$A$11:$B$22,2,0)</f>
        <v>srpen</v>
      </c>
      <c r="C33" s="4" t="str">
        <f>VLOOKUP(WEEKDAY(A33,2),'month-day_in_week'!$A$1:$B$7,2,0)</f>
        <v>středa</v>
      </c>
      <c r="D33" s="4" t="s">
        <v>5</v>
      </c>
    </row>
    <row r="34">
      <c r="A34" s="5">
        <v>45894.0</v>
      </c>
      <c r="B34" s="4" t="str">
        <f>VLOOKUP(MONTH(A34),'month-day_in_week'!$A$11:$B$22,2,0)</f>
        <v>srpen</v>
      </c>
      <c r="C34" s="4" t="str">
        <f>VLOOKUP(WEEKDAY(A34,2),'month-day_in_week'!$A$1:$B$7,2,0)</f>
        <v>pondělí</v>
      </c>
      <c r="D34" s="4" t="s">
        <v>4</v>
      </c>
    </row>
    <row r="35">
      <c r="A35" s="3">
        <v>45903.0</v>
      </c>
      <c r="B35" s="4" t="str">
        <f>VLOOKUP(MONTH(A35),'month-day_in_week'!$A$11:$B$22,2,0)</f>
        <v>září</v>
      </c>
      <c r="C35" s="4" t="str">
        <f>VLOOKUP(WEEKDAY(A35,2),'month-day_in_week'!$A$1:$B$7,2,0)</f>
        <v>středa</v>
      </c>
      <c r="D35" s="4" t="s">
        <v>5</v>
      </c>
    </row>
    <row r="36">
      <c r="A36" s="3">
        <v>45908.0</v>
      </c>
      <c r="B36" s="4" t="str">
        <f>VLOOKUP(MONTH(A36),'month-day_in_week'!$A$11:$B$22,2,0)</f>
        <v>září</v>
      </c>
      <c r="C36" s="4" t="str">
        <f>VLOOKUP(WEEKDAY(A36,2),'month-day_in_week'!$A$1:$B$7,2,0)</f>
        <v>pondělí</v>
      </c>
      <c r="D36" s="4" t="s">
        <v>6</v>
      </c>
    </row>
    <row r="37">
      <c r="A37" s="3">
        <v>45917.0</v>
      </c>
      <c r="B37" s="4" t="str">
        <f>VLOOKUP(MONTH(A37),'month-day_in_week'!$A$11:$B$22,2,0)</f>
        <v>září</v>
      </c>
      <c r="C37" s="4" t="str">
        <f>VLOOKUP(WEEKDAY(A37,2),'month-day_in_week'!$A$1:$B$7,2,0)</f>
        <v>středa</v>
      </c>
      <c r="D37" s="4" t="s">
        <v>5</v>
      </c>
    </row>
    <row r="38">
      <c r="A38" s="3">
        <v>45922.0</v>
      </c>
      <c r="B38" s="4" t="str">
        <f>VLOOKUP(MONTH(A38),'month-day_in_week'!$A$11:$B$22,2,0)</f>
        <v>září</v>
      </c>
      <c r="C38" s="4" t="str">
        <f>VLOOKUP(WEEKDAY(A38,2),'month-day_in_week'!$A$1:$B$7,2,0)</f>
        <v>pondělí</v>
      </c>
      <c r="D38" s="4" t="s">
        <v>4</v>
      </c>
    </row>
    <row r="39">
      <c r="A39" s="5">
        <v>45931.0</v>
      </c>
      <c r="B39" s="4" t="str">
        <f>VLOOKUP(MONTH(A39),'month-day_in_week'!$A$11:$B$22,2,0)</f>
        <v>říjen</v>
      </c>
      <c r="C39" s="4" t="str">
        <f>VLOOKUP(WEEKDAY(A39,2),'month-day_in_week'!$A$1:$B$7,2,0)</f>
        <v>středa</v>
      </c>
      <c r="D39" s="4" t="s">
        <v>5</v>
      </c>
    </row>
    <row r="40">
      <c r="A40" s="3">
        <v>45936.0</v>
      </c>
      <c r="B40" s="4" t="str">
        <f>VLOOKUP(MONTH(A40),'month-day_in_week'!$A$11:$B$22,2,0)</f>
        <v>říjen</v>
      </c>
      <c r="C40" s="4" t="str">
        <f>VLOOKUP(WEEKDAY(A40,2),'month-day_in_week'!$A$1:$B$7,2,0)</f>
        <v>pondělí</v>
      </c>
      <c r="D40" s="4" t="s">
        <v>6</v>
      </c>
    </row>
    <row r="41">
      <c r="A41" s="3">
        <v>45945.0</v>
      </c>
      <c r="B41" s="4" t="str">
        <f>VLOOKUP(MONTH(A41),'month-day_in_week'!$A$11:$B$22,2,0)</f>
        <v>říjen</v>
      </c>
      <c r="C41" s="4" t="str">
        <f>VLOOKUP(WEEKDAY(A41,2),'month-day_in_week'!$A$1:$B$7,2,0)</f>
        <v>středa</v>
      </c>
      <c r="D41" s="4" t="s">
        <v>5</v>
      </c>
    </row>
    <row r="42">
      <c r="A42" s="3">
        <v>45950.0</v>
      </c>
      <c r="B42" s="4" t="str">
        <f>VLOOKUP(MONTH(A42),'month-day_in_week'!$A$11:$B$22,2,0)</f>
        <v>říjen</v>
      </c>
      <c r="C42" s="4" t="str">
        <f>VLOOKUP(WEEKDAY(A42,2),'month-day_in_week'!$A$1:$B$7,2,0)</f>
        <v>pondělí</v>
      </c>
      <c r="D42" s="4" t="s">
        <v>4</v>
      </c>
    </row>
    <row r="43">
      <c r="A43" s="3">
        <v>45959.0</v>
      </c>
      <c r="B43" s="4" t="str">
        <f>VLOOKUP(MONTH(A43),'month-day_in_week'!$A$11:$B$22,2,0)</f>
        <v>říjen</v>
      </c>
      <c r="C43" s="4" t="str">
        <f>VLOOKUP(WEEKDAY(A43,2),'month-day_in_week'!$A$1:$B$7,2,0)</f>
        <v>středa</v>
      </c>
      <c r="D43" s="4" t="s">
        <v>5</v>
      </c>
    </row>
    <row r="44">
      <c r="A44" s="3">
        <v>45964.0</v>
      </c>
      <c r="B44" s="4" t="str">
        <f>VLOOKUP(MONTH(A44),'month-day_in_week'!$A$11:$B$22,2,0)</f>
        <v>listopad</v>
      </c>
      <c r="C44" s="4" t="str">
        <f>VLOOKUP(WEEKDAY(A44,2),'month-day_in_week'!$A$1:$B$7,2,0)</f>
        <v>pondělí</v>
      </c>
      <c r="D44" s="4" t="s">
        <v>6</v>
      </c>
    </row>
    <row r="45">
      <c r="A45" s="3">
        <v>45973.0</v>
      </c>
      <c r="B45" s="4" t="str">
        <f>VLOOKUP(MONTH(A45),'month-day_in_week'!$A$11:$B$22,2,0)</f>
        <v>listopad</v>
      </c>
      <c r="C45" s="4" t="str">
        <f>VLOOKUP(WEEKDAY(A45,2),'month-day_in_week'!$A$1:$B$7,2,0)</f>
        <v>středa</v>
      </c>
      <c r="D45" s="4" t="s">
        <v>5</v>
      </c>
    </row>
    <row r="46">
      <c r="A46" s="3">
        <v>45978.0</v>
      </c>
      <c r="B46" s="4" t="str">
        <f>VLOOKUP(MONTH(A46),'month-day_in_week'!$A$11:$B$22,2,0)</f>
        <v>listopad</v>
      </c>
      <c r="C46" s="4" t="str">
        <f>VLOOKUP(WEEKDAY(A46,2),'month-day_in_week'!$A$1:$B$7,2,0)</f>
        <v>pondělí</v>
      </c>
      <c r="D46" s="4" t="s">
        <v>4</v>
      </c>
    </row>
    <row r="47">
      <c r="A47" s="3">
        <v>45987.0</v>
      </c>
      <c r="B47" s="4" t="str">
        <f>VLOOKUP(MONTH(A47),'month-day_in_week'!$A$11:$B$22,2,0)</f>
        <v>listopad</v>
      </c>
      <c r="C47" s="4" t="str">
        <f>VLOOKUP(WEEKDAY(A47,2),'month-day_in_week'!$A$1:$B$7,2,0)</f>
        <v>středa</v>
      </c>
      <c r="D47" s="4" t="s">
        <v>5</v>
      </c>
    </row>
    <row r="48">
      <c r="A48" s="3">
        <v>45992.0</v>
      </c>
      <c r="B48" s="4" t="str">
        <f>VLOOKUP(MONTH(A48),'month-day_in_week'!$A$11:$B$22,2,0)</f>
        <v>prosinec</v>
      </c>
      <c r="C48" s="4" t="str">
        <f>VLOOKUP(WEEKDAY(A48,2),'month-day_in_week'!$A$1:$B$7,2,0)</f>
        <v>pondělí</v>
      </c>
      <c r="D48" s="4" t="s">
        <v>6</v>
      </c>
    </row>
    <row r="49">
      <c r="A49" s="3">
        <v>46001.0</v>
      </c>
      <c r="B49" s="4" t="str">
        <f>VLOOKUP(MONTH(A49),'month-day_in_week'!$A$11:$B$22,2,0)</f>
        <v>prosinec</v>
      </c>
      <c r="C49" s="4" t="str">
        <f>VLOOKUP(WEEKDAY(A49,2),'month-day_in_week'!$A$1:$B$7,2,0)</f>
        <v>středa</v>
      </c>
      <c r="D49" s="4" t="s">
        <v>5</v>
      </c>
    </row>
    <row r="50">
      <c r="A50" s="3">
        <v>46006.0</v>
      </c>
      <c r="B50" s="4" t="str">
        <f>VLOOKUP(MONTH(A50),'month-day_in_week'!$A$11:$B$22,2,0)</f>
        <v>prosinec</v>
      </c>
      <c r="C50" s="4" t="str">
        <f>VLOOKUP(WEEKDAY(A50,2),'month-day_in_week'!$A$1:$B$7,2,0)</f>
        <v>pondělí</v>
      </c>
      <c r="D50" s="4" t="s">
        <v>4</v>
      </c>
    </row>
    <row r="51">
      <c r="A51" s="3">
        <v>46015.0</v>
      </c>
      <c r="B51" s="4" t="str">
        <f>VLOOKUP(MONTH(A51),'month-day_in_week'!$A$11:$B$22,2,0)</f>
        <v>prosinec</v>
      </c>
      <c r="C51" s="4" t="str">
        <f>VLOOKUP(WEEKDAY(A51,2),'month-day_in_week'!$A$1:$B$7,2,0)</f>
        <v>středa</v>
      </c>
      <c r="D51" s="4" t="s">
        <v>5</v>
      </c>
    </row>
    <row r="52">
      <c r="A52" s="3">
        <v>46020.0</v>
      </c>
      <c r="B52" s="4" t="str">
        <f>VLOOKUP(MONTH(A52),'month-day_in_week'!$A$11:$B$22,2,0)</f>
        <v>prosinec</v>
      </c>
      <c r="C52" s="4" t="str">
        <f>VLOOKUP(WEEKDAY(A52,2),'month-day_in_week'!$A$1:$B$7,2,0)</f>
        <v>pondělí</v>
      </c>
      <c r="D52" s="4" t="s">
        <v>6</v>
      </c>
    </row>
  </sheetData>
  <autoFilter ref="$A$1:$D$52">
    <sortState ref="A1:D52">
      <sortCondition ref="A1:A52"/>
    </sortState>
  </autoFilter>
  <conditionalFormatting sqref="D1:D52">
    <cfRule type="containsText" dxfId="0" priority="1" operator="containsText" text="papír od domu">
      <formula>NOT(ISERROR(SEARCH(("papír od domu"),(D1))))</formula>
    </cfRule>
  </conditionalFormatting>
  <conditionalFormatting sqref="D1:D52">
    <cfRule type="containsText" dxfId="1" priority="2" operator="containsText" text="komunál od domu">
      <formula>NOT(ISERROR(SEARCH(("komunál od domu"),(D1))))</formula>
    </cfRule>
  </conditionalFormatting>
  <conditionalFormatting sqref="D1:D52">
    <cfRule type="containsText" dxfId="2" priority="3" operator="containsText" text="plast od domu">
      <formula>NOT(ISERROR(SEARCH(("plast od domu"),(D1))))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4">
        <v>1.0</v>
      </c>
      <c r="B1" s="4" t="s">
        <v>7</v>
      </c>
    </row>
    <row r="2">
      <c r="A2" s="4">
        <v>2.0</v>
      </c>
      <c r="B2" s="4" t="s">
        <v>8</v>
      </c>
    </row>
    <row r="3">
      <c r="A3" s="4">
        <v>3.0</v>
      </c>
      <c r="B3" s="4" t="s">
        <v>9</v>
      </c>
    </row>
    <row r="4">
      <c r="A4" s="4">
        <v>4.0</v>
      </c>
      <c r="B4" s="4" t="s">
        <v>10</v>
      </c>
    </row>
    <row r="5">
      <c r="A5" s="4">
        <v>5.0</v>
      </c>
      <c r="B5" s="4" t="s">
        <v>11</v>
      </c>
    </row>
    <row r="6">
      <c r="A6" s="4">
        <v>6.0</v>
      </c>
      <c r="B6" s="4" t="s">
        <v>12</v>
      </c>
    </row>
    <row r="7">
      <c r="A7" s="4">
        <v>7.0</v>
      </c>
      <c r="B7" s="4" t="s">
        <v>13</v>
      </c>
    </row>
    <row r="11">
      <c r="A11" s="4">
        <v>1.0</v>
      </c>
      <c r="B11" s="4" t="s">
        <v>14</v>
      </c>
    </row>
    <row r="12">
      <c r="A12" s="4">
        <v>2.0</v>
      </c>
      <c r="B12" s="4" t="s">
        <v>15</v>
      </c>
    </row>
    <row r="13">
      <c r="A13" s="4">
        <v>3.0</v>
      </c>
      <c r="B13" s="4" t="s">
        <v>16</v>
      </c>
    </row>
    <row r="14">
      <c r="A14" s="4">
        <v>4.0</v>
      </c>
      <c r="B14" s="4" t="s">
        <v>17</v>
      </c>
    </row>
    <row r="15">
      <c r="A15" s="4">
        <v>5.0</v>
      </c>
      <c r="B15" s="4" t="s">
        <v>18</v>
      </c>
    </row>
    <row r="16">
      <c r="A16" s="4">
        <v>6.0</v>
      </c>
      <c r="B16" s="4" t="s">
        <v>19</v>
      </c>
    </row>
    <row r="17">
      <c r="A17" s="4">
        <v>7.0</v>
      </c>
      <c r="B17" s="4" t="s">
        <v>20</v>
      </c>
    </row>
    <row r="18">
      <c r="A18" s="4">
        <v>8.0</v>
      </c>
      <c r="B18" s="4" t="s">
        <v>21</v>
      </c>
    </row>
    <row r="19">
      <c r="A19" s="4">
        <v>9.0</v>
      </c>
      <c r="B19" s="4" t="s">
        <v>22</v>
      </c>
    </row>
    <row r="20">
      <c r="A20" s="4">
        <v>10.0</v>
      </c>
      <c r="B20" s="4" t="s">
        <v>23</v>
      </c>
    </row>
    <row r="21">
      <c r="A21" s="4">
        <v>11.0</v>
      </c>
      <c r="B21" s="4" t="s">
        <v>24</v>
      </c>
    </row>
    <row r="22">
      <c r="A22" s="4">
        <v>12.0</v>
      </c>
      <c r="B22" s="4" t="s">
        <v>25</v>
      </c>
    </row>
  </sheetData>
  <drawing r:id="rId1"/>
</worksheet>
</file>